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Oleg Vlasov\AIS\Notes\VAT\"/>
    </mc:Choice>
  </mc:AlternateContent>
  <bookViews>
    <workbookView xWindow="0" yWindow="0" windowWidth="19200" windowHeight="8235"/>
  </bookViews>
  <sheets>
    <sheet name="VAT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C2" i="3"/>
  <c r="C4" i="3" l="1"/>
  <c r="C5" i="3" l="1"/>
  <c r="C16" i="3"/>
  <c r="C15" i="3"/>
  <c r="C17" i="3" l="1"/>
  <c r="C18" i="3" s="1"/>
  <c r="C6" i="3"/>
  <c r="E7" i="3" s="1"/>
  <c r="C19" i="3" l="1"/>
</calcChain>
</file>

<file path=xl/comments1.xml><?xml version="1.0" encoding="utf-8"?>
<comments xmlns="http://schemas.openxmlformats.org/spreadsheetml/2006/main">
  <authors>
    <author>Vlassov Oleg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>need
Tax Invoice
 to offcet VAT</t>
        </r>
      </text>
    </comment>
  </commentList>
</comments>
</file>

<file path=xl/sharedStrings.xml><?xml version="1.0" encoding="utf-8"?>
<sst xmlns="http://schemas.openxmlformats.org/spreadsheetml/2006/main" count="27" uniqueCount="24">
  <si>
    <t>Cost</t>
  </si>
  <si>
    <t>VAT</t>
  </si>
  <si>
    <t>SP</t>
  </si>
  <si>
    <t>1420 - 3310</t>
  </si>
  <si>
    <t>VAT on margin</t>
  </si>
  <si>
    <t>PP = 11200</t>
  </si>
  <si>
    <t>Margin (30% from cost or fixed amt)</t>
  </si>
  <si>
    <t>PP = 14560</t>
  </si>
  <si>
    <t>Margin (70%)</t>
  </si>
  <si>
    <t>SP (in Promenade)</t>
  </si>
  <si>
    <t>1330 - 3310</t>
  </si>
  <si>
    <t>- 1330</t>
  </si>
  <si>
    <t xml:space="preserve"> - 3130</t>
  </si>
  <si>
    <t>3130 - 1420</t>
  </si>
  <si>
    <t xml:space="preserve">          - 3130</t>
  </si>
  <si>
    <t>3130 - 1030</t>
  </si>
  <si>
    <t>Purchase</t>
  </si>
  <si>
    <t>Invoice</t>
  </si>
  <si>
    <t>Sales Invoice</t>
  </si>
  <si>
    <t>Payment Order</t>
  </si>
  <si>
    <t>Cost (from prev. Co +Margin)</t>
  </si>
  <si>
    <t>VAT from all prev. COs</t>
  </si>
  <si>
    <t>1) Supplier to us:</t>
  </si>
  <si>
    <t>2) We to customer: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</si>
</sst>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3" borderId="0" xfId="0" applyFill="1"/>
    <xf numFmtId="0" fontId="0" fillId="2" borderId="0" xfId="0" applyFill="1"/>
    <xf numFmtId="0" fontId="1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/>
    <xf numFmtId="0" fontId="0" fillId="0" borderId="0" xfId="0" applyAlignment="1">
      <alignment horizontal="left"/>
    </xf>
    <xf numFmtId="0" fontId="0" fillId="5" borderId="0" xfId="0" applyFill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abSelected="1" zoomScale="220" zoomScaleNormal="220" workbookViewId="0"/>
  </sheetViews>
  <sheetFormatPr defaultRowHeight="15" x14ac:dyDescent="0.25"/>
  <cols>
    <col min="1" max="1" width="18.5703125" customWidth="1"/>
    <col min="2" max="2" width="19.42578125" customWidth="1"/>
    <col min="3" max="3" width="13.140625" customWidth="1"/>
    <col min="4" max="4" width="14.85546875" style="2" customWidth="1"/>
    <col min="5" max="5" width="12.28515625" style="2" customWidth="1"/>
  </cols>
  <sheetData>
    <row r="1" spans="1:5" x14ac:dyDescent="0.25">
      <c r="A1" s="1" t="s">
        <v>22</v>
      </c>
      <c r="B1" s="1" t="s">
        <v>5</v>
      </c>
    </row>
    <row r="2" spans="1:5" x14ac:dyDescent="0.25">
      <c r="B2" t="s">
        <v>0</v>
      </c>
      <c r="C2" s="4">
        <f>11200/1.12</f>
        <v>9999.9999999999982</v>
      </c>
      <c r="D2" s="2" t="s">
        <v>10</v>
      </c>
      <c r="E2" s="2" t="s">
        <v>16</v>
      </c>
    </row>
    <row r="3" spans="1:5" x14ac:dyDescent="0.25">
      <c r="B3" t="s">
        <v>1</v>
      </c>
      <c r="C3" s="3">
        <f>11200*12/112</f>
        <v>1200</v>
      </c>
      <c r="D3" s="2" t="s">
        <v>3</v>
      </c>
      <c r="E3" s="2" t="s">
        <v>17</v>
      </c>
    </row>
    <row r="4" spans="1:5" x14ac:dyDescent="0.25">
      <c r="B4" t="s">
        <v>6</v>
      </c>
      <c r="C4" s="4">
        <f>C2*30%</f>
        <v>2999.9999999999995</v>
      </c>
    </row>
    <row r="5" spans="1:5" x14ac:dyDescent="0.25">
      <c r="B5" t="s">
        <v>4</v>
      </c>
      <c r="C5" s="3">
        <f>C4*12%</f>
        <v>359.99999999999994</v>
      </c>
    </row>
    <row r="6" spans="1:5" x14ac:dyDescent="0.25">
      <c r="B6" s="1" t="s">
        <v>2</v>
      </c>
      <c r="C6" s="10">
        <f>SUM(C2:C5)</f>
        <v>14559.999999999998</v>
      </c>
      <c r="D6" s="7" t="s">
        <v>11</v>
      </c>
      <c r="E6" t="s">
        <v>18</v>
      </c>
    </row>
    <row r="7" spans="1:5" x14ac:dyDescent="0.25">
      <c r="D7" s="7" t="s">
        <v>12</v>
      </c>
      <c r="E7" s="6">
        <f>C6*12/112</f>
        <v>1559.9999999999998</v>
      </c>
    </row>
    <row r="9" spans="1:5" x14ac:dyDescent="0.25">
      <c r="D9" s="2" t="s">
        <v>13</v>
      </c>
      <c r="E9" s="8">
        <v>1200</v>
      </c>
    </row>
    <row r="10" spans="1:5" x14ac:dyDescent="0.25">
      <c r="D10" s="7" t="s">
        <v>14</v>
      </c>
      <c r="E10" s="8">
        <v>360</v>
      </c>
    </row>
    <row r="11" spans="1:5" x14ac:dyDescent="0.25">
      <c r="C11" t="s">
        <v>19</v>
      </c>
      <c r="D11" s="2" t="s">
        <v>15</v>
      </c>
      <c r="E11" s="9">
        <v>360</v>
      </c>
    </row>
    <row r="14" spans="1:5" x14ac:dyDescent="0.25">
      <c r="A14" s="1" t="s">
        <v>23</v>
      </c>
      <c r="B14" s="1" t="s">
        <v>7</v>
      </c>
      <c r="C14" s="10">
        <v>14560</v>
      </c>
      <c r="D14" s="5"/>
    </row>
    <row r="15" spans="1:5" x14ac:dyDescent="0.25">
      <c r="B15" t="s">
        <v>0</v>
      </c>
      <c r="C15" s="4">
        <f>C14/1.12</f>
        <v>12999.999999999998</v>
      </c>
      <c r="D15" s="11" t="s">
        <v>20</v>
      </c>
    </row>
    <row r="16" spans="1:5" x14ac:dyDescent="0.25">
      <c r="B16" t="s">
        <v>1</v>
      </c>
      <c r="C16" s="12">
        <f>C14*12/112</f>
        <v>1560</v>
      </c>
      <c r="D16" s="11" t="s">
        <v>21</v>
      </c>
    </row>
    <row r="17" spans="1:4" x14ac:dyDescent="0.25">
      <c r="B17" t="s">
        <v>8</v>
      </c>
      <c r="C17" s="3">
        <f>C15*0.7</f>
        <v>9099.9999999999982</v>
      </c>
    </row>
    <row r="18" spans="1:4" x14ac:dyDescent="0.25">
      <c r="B18" t="s">
        <v>4</v>
      </c>
      <c r="C18" s="3">
        <f>C17*12%</f>
        <v>1091.9999999999998</v>
      </c>
    </row>
    <row r="19" spans="1:4" x14ac:dyDescent="0.25">
      <c r="A19" s="1"/>
      <c r="B19" s="1" t="s">
        <v>9</v>
      </c>
      <c r="C19" s="10">
        <f>SUM(C15:C18)</f>
        <v>24751.999999999996</v>
      </c>
      <c r="D19" s="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Vlassov Oleg</dc:creator>
  <cp:lastModifiedBy>Vlasov Oleg</cp:lastModifiedBy>
  <dcterms:created xsi:type="dcterms:W3CDTF">2022-04-28T07:51:19Z</dcterms:created>
  <dcterms:modified xsi:type="dcterms:W3CDTF">2022-12-05T09:30:37Z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509b13b9-03a5-4f24-a2b6-24798ad78a00</vt:lpwstr>
  </property>
</Properties>
</file>